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iazc\Desktop\SIPOT\SIPOT 2024\"/>
    </mc:Choice>
  </mc:AlternateContent>
  <bookViews>
    <workbookView xWindow="0" yWindow="0" windowWidth="28755" windowHeight="12270"/>
  </bookViews>
  <sheets>
    <sheet name="EGRESOS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M13" i="1" l="1"/>
  <c r="E9" i="1"/>
  <c r="R9" i="1"/>
  <c r="E10" i="1"/>
  <c r="N10" i="1"/>
  <c r="R10" i="1"/>
  <c r="E11" i="1"/>
  <c r="N11" i="1"/>
  <c r="R11" i="1"/>
  <c r="R8" i="1"/>
  <c r="N8" i="1"/>
  <c r="I8" i="1"/>
  <c r="E8" i="1"/>
  <c r="Q13" i="1"/>
  <c r="P13" i="1"/>
  <c r="O13" i="1"/>
  <c r="L13" i="1"/>
  <c r="K13" i="1"/>
  <c r="H13" i="1"/>
  <c r="G13" i="1"/>
  <c r="F13" i="1"/>
  <c r="D13" i="1"/>
  <c r="C13" i="1"/>
  <c r="B13" i="1"/>
  <c r="N9" i="1"/>
  <c r="R13" i="1" l="1"/>
  <c r="I13" i="1"/>
  <c r="E13" i="1"/>
  <c r="J8" i="1"/>
  <c r="S11" i="1"/>
  <c r="S10" i="1"/>
  <c r="S9" i="1"/>
  <c r="S8" i="1"/>
  <c r="N13" i="1"/>
  <c r="T10" i="1" l="1"/>
  <c r="T11" i="1"/>
  <c r="T8" i="1"/>
  <c r="J13" i="1"/>
  <c r="T9" i="1"/>
  <c r="S13" i="1"/>
  <c r="T13" i="1" l="1"/>
</calcChain>
</file>

<file path=xl/sharedStrings.xml><?xml version="1.0" encoding="utf-8"?>
<sst xmlns="http://schemas.openxmlformats.org/spreadsheetml/2006/main" count="31" uniqueCount="30">
  <si>
    <t>INSTITUTO NACIONAL DE CANCEROLOGIA</t>
  </si>
  <si>
    <t>DEPARTAMENTO DE ARCHIVO CLINICO Y BIOESTADISTICA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</si>
  <si>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</si>
  <si>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</si>
  <si>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</si>
  <si>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</si>
  <si>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</si>
  <si>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</si>
  <si>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</si>
  <si>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</si>
  <si>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</si>
  <si>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</si>
  <si>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</si>
  <si>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</si>
  <si>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</si>
  <si>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</si>
  <si>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MOTIVO EGRESO HOSPITALARIO</t>
  </si>
  <si>
    <t>MEJORÍA</t>
  </si>
  <si>
    <t>DEFUNCIÓN</t>
  </si>
  <si>
    <t>PASE A
OTRO HOSP</t>
  </si>
  <si>
    <t>FUENTE : ARCHIVO CLINICO Y BIOESTADÍSTICA</t>
  </si>
  <si>
    <t>1ER
TRIM</t>
  </si>
  <si>
    <t>1ER
SEM</t>
  </si>
  <si>
    <t>3ER
TRIM</t>
  </si>
  <si>
    <t>CUADRO No 3</t>
  </si>
  <si>
    <r>
      <t>2</t>
    </r>
    <r>
      <rPr>
        <b/>
        <sz val="10"/>
        <rFont val="Calibri"/>
        <family val="2"/>
      </rPr>
      <t>º</t>
    </r>
    <r>
      <rPr>
        <b/>
        <sz val="10"/>
        <rFont val="Arial"/>
        <family val="2"/>
      </rPr>
      <t xml:space="preserve">
TRIM</t>
    </r>
  </si>
  <si>
    <r>
      <t>4</t>
    </r>
    <r>
      <rPr>
        <b/>
        <sz val="10"/>
        <rFont val="Calibri"/>
        <family val="2"/>
      </rPr>
      <t>º</t>
    </r>
    <r>
      <rPr>
        <b/>
        <sz val="10"/>
        <rFont val="Arial"/>
        <family val="2"/>
      </rPr>
      <t xml:space="preserve">
TRIM</t>
    </r>
  </si>
  <si>
    <r>
      <t>2</t>
    </r>
    <r>
      <rPr>
        <b/>
        <sz val="10"/>
        <rFont val="Calibri"/>
        <family val="2"/>
      </rPr>
      <t>º</t>
    </r>
    <r>
      <rPr>
        <b/>
        <sz val="10"/>
        <rFont val="Arial"/>
        <family val="2"/>
      </rPr>
      <t xml:space="preserve">
SEM</t>
    </r>
  </si>
  <si>
    <t>MAXIMO BENEFICIO HOSPITALARIO/ALTA VOLUNTARIA</t>
  </si>
  <si>
    <t xml:space="preserve">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</si>
</sst>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</font>
    <font>
      <b/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/>
    <xf numFmtId="0" fontId="4" fillId="2" borderId="2" xfId="0" quotePrefix="1" applyFont="1" applyFill="1" applyBorder="1" applyAlignment="1">
      <alignment horizontal="left"/>
    </xf>
    <xf numFmtId="0" fontId="0" fillId="2" borderId="2" xfId="0" applyFill="1" applyBorder="1" applyAlignment="1"/>
    <xf numFmtId="0" fontId="0" fillId="2" borderId="0" xfId="0" applyFill="1" applyAlignment="1">
      <alignment vertical="center"/>
    </xf>
    <xf numFmtId="0" fontId="0" fillId="2" borderId="10" xfId="0" applyFill="1" applyBorder="1" applyAlignment="1"/>
    <xf numFmtId="3" fontId="0" fillId="0" borderId="0" xfId="0" applyNumberFormat="1" applyAlignment="1">
      <alignment vertical="center"/>
    </xf>
    <xf numFmtId="3" fontId="0" fillId="2" borderId="0" xfId="0" applyNumberForma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8" xfId="0" applyNumberFormat="1" applyFill="1" applyBorder="1" applyAlignment="1">
      <alignment horizontal="left" vertical="center" wrapText="1"/>
    </xf>
    <xf numFmtId="3" fontId="0" fillId="2" borderId="0" xfId="0" applyNumberForma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zoomScale="91" zoomScaleNormal="91" workbookViewId="0">
      <selection activeCell="T13" sqref="T13"/>
    </sheetView>
  </sheetViews>
  <sheetFormatPr baseColWidth="10" defaultRowHeight="15" x14ac:dyDescent="0.25"/>
  <cols>
    <col min="1" max="1" width="18" style="1" customWidth="1"/>
    <col min="2" max="2" width="5.42578125" style="1" customWidth="1"/>
    <col min="3" max="19" width="6.42578125" style="1" customWidth="1"/>
    <col min="20" max="20" width="7.85546875" style="1" customWidth="1"/>
    <col min="21" max="16384" width="11.42578125" style="1"/>
  </cols>
  <sheetData>
    <row r="1" spans="1:20" x14ac:dyDescent="0.2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15.75" x14ac:dyDescent="0.25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75" x14ac:dyDescent="0.25">
      <c r="A5" s="37" t="s">
        <v>29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5">
      <c r="A6" s="31" t="s">
        <v>2</v>
      </c>
      <c r="B6" s="31" t="s">
        <v>3</v>
      </c>
      <c r="C6" s="31" t="s">
        <v>4</v>
      </c>
      <c r="D6" s="31" t="s">
        <v>5</v>
      </c>
      <c r="E6" s="41" t="s">
        <v>21</v>
      </c>
      <c r="F6" s="31" t="s">
        <v>6</v>
      </c>
      <c r="G6" s="31" t="s">
        <v>7</v>
      </c>
      <c r="H6" s="31" t="s">
        <v>8</v>
      </c>
      <c r="I6" s="41" t="s">
        <v>25</v>
      </c>
      <c r="J6" s="40" t="s">
        <v>22</v>
      </c>
      <c r="K6" s="31" t="s">
        <v>9</v>
      </c>
      <c r="L6" s="31" t="s">
        <v>10</v>
      </c>
      <c r="M6" s="31" t="s">
        <v>11</v>
      </c>
      <c r="N6" s="41" t="s">
        <v>23</v>
      </c>
      <c r="O6" s="31" t="s">
        <v>12</v>
      </c>
      <c r="P6" s="31" t="s">
        <v>13</v>
      </c>
      <c r="Q6" s="31" t="s">
        <v>14</v>
      </c>
      <c r="R6" s="41" t="s">
        <v>26</v>
      </c>
      <c r="S6" s="40" t="s">
        <v>27</v>
      </c>
      <c r="T6" s="38" t="s">
        <v>15</v>
      </c>
    </row>
    <row r="7" spans="1:20" ht="15.75" thickBot="1" x14ac:dyDescent="0.3">
      <c r="A7" s="32"/>
      <c r="B7" s="32"/>
      <c r="C7" s="32"/>
      <c r="D7" s="32"/>
      <c r="E7" s="42"/>
      <c r="F7" s="32"/>
      <c r="G7" s="32"/>
      <c r="H7" s="32"/>
      <c r="I7" s="42"/>
      <c r="J7" s="39"/>
      <c r="K7" s="32"/>
      <c r="L7" s="32"/>
      <c r="M7" s="32"/>
      <c r="N7" s="42"/>
      <c r="O7" s="32"/>
      <c r="P7" s="32"/>
      <c r="Q7" s="32"/>
      <c r="R7" s="42"/>
      <c r="S7" s="39"/>
      <c r="T7" s="39"/>
    </row>
    <row r="8" spans="1:20" s="8" customFormat="1" ht="39.75" customHeight="1" thickBot="1" x14ac:dyDescent="0.3">
      <c r="A8" s="28" t="s">
        <v>17</v>
      </c>
      <c r="B8" s="19">
        <v>581</v>
      </c>
      <c r="C8" s="19">
        <v>544</v>
      </c>
      <c r="D8" s="20">
        <v>524</v>
      </c>
      <c r="E8" s="21">
        <f>SUM(B8:D8)</f>
        <v>1649</v>
      </c>
      <c r="F8" s="20">
        <v>552</v>
      </c>
      <c r="G8" s="19">
        <v>614</v>
      </c>
      <c r="H8" s="19">
        <v>637</v>
      </c>
      <c r="I8" s="22">
        <f>SUM(F8:H8)</f>
        <v>1803</v>
      </c>
      <c r="J8" s="22">
        <f>E8+I8</f>
        <v>3452</v>
      </c>
      <c r="K8" s="19">
        <v>617</v>
      </c>
      <c r="L8" s="20">
        <v>641</v>
      </c>
      <c r="M8" s="19">
        <v>608</v>
      </c>
      <c r="N8" s="22">
        <f>SUM(K8:M8)</f>
        <v>1866</v>
      </c>
      <c r="O8" s="20">
        <v>604</v>
      </c>
      <c r="P8" s="20">
        <v>615</v>
      </c>
      <c r="Q8" s="19">
        <v>550</v>
      </c>
      <c r="R8" s="23">
        <f>SUM(O8:Q8)</f>
        <v>1769</v>
      </c>
      <c r="S8" s="23">
        <f>N8+R8</f>
        <v>3635</v>
      </c>
      <c r="T8" s="23">
        <f>J8+S8</f>
        <v>7087</v>
      </c>
    </row>
    <row r="9" spans="1:20" s="8" customFormat="1" ht="39.75" customHeight="1" thickBot="1" x14ac:dyDescent="0.3">
      <c r="A9" s="29" t="s">
        <v>28</v>
      </c>
      <c r="B9" s="19">
        <v>39</v>
      </c>
      <c r="C9" s="19">
        <v>23</v>
      </c>
      <c r="D9" s="19">
        <v>67</v>
      </c>
      <c r="E9" s="21">
        <f t="shared" ref="E9:E11" si="0">SUM(B9:D9)</f>
        <v>129</v>
      </c>
      <c r="F9" s="20">
        <v>58</v>
      </c>
      <c r="G9" s="19">
        <v>43</v>
      </c>
      <c r="H9" s="19">
        <v>34</v>
      </c>
      <c r="I9" s="22">
        <f t="shared" ref="I9:I11" si="1">SUM(F9:H9)</f>
        <v>135</v>
      </c>
      <c r="J9" s="22">
        <f t="shared" ref="J9:J11" si="2">E9+I9</f>
        <v>264</v>
      </c>
      <c r="K9" s="19">
        <v>51</v>
      </c>
      <c r="L9" s="20">
        <v>51</v>
      </c>
      <c r="M9" s="19">
        <v>56</v>
      </c>
      <c r="N9" s="22">
        <f t="shared" ref="N9:N11" si="3">SUM(K9:M9)</f>
        <v>158</v>
      </c>
      <c r="O9" s="20">
        <v>34</v>
      </c>
      <c r="P9" s="20">
        <v>51</v>
      </c>
      <c r="Q9" s="19">
        <v>52</v>
      </c>
      <c r="R9" s="23">
        <f t="shared" ref="R9:R11" si="4">SUM(O9:Q9)</f>
        <v>137</v>
      </c>
      <c r="S9" s="23">
        <f t="shared" ref="S9:S11" si="5">N9+R9</f>
        <v>295</v>
      </c>
      <c r="T9" s="23">
        <f>J9+S9</f>
        <v>559</v>
      </c>
    </row>
    <row r="10" spans="1:20" s="8" customFormat="1" ht="39.75" customHeight="1" thickBot="1" x14ac:dyDescent="0.3">
      <c r="A10" s="30" t="s">
        <v>18</v>
      </c>
      <c r="B10" s="19">
        <v>35</v>
      </c>
      <c r="C10" s="19">
        <v>30</v>
      </c>
      <c r="D10" s="20">
        <v>37</v>
      </c>
      <c r="E10" s="21">
        <f t="shared" si="0"/>
        <v>102</v>
      </c>
      <c r="F10" s="20">
        <v>38</v>
      </c>
      <c r="G10" s="19">
        <v>41</v>
      </c>
      <c r="H10" s="19">
        <v>33</v>
      </c>
      <c r="I10" s="22">
        <f t="shared" si="1"/>
        <v>112</v>
      </c>
      <c r="J10" s="22">
        <f t="shared" si="2"/>
        <v>214</v>
      </c>
      <c r="K10" s="19">
        <v>43</v>
      </c>
      <c r="L10" s="20">
        <v>38</v>
      </c>
      <c r="M10" s="19">
        <v>30</v>
      </c>
      <c r="N10" s="22">
        <f t="shared" si="3"/>
        <v>111</v>
      </c>
      <c r="O10" s="20">
        <v>31</v>
      </c>
      <c r="P10" s="20">
        <v>34</v>
      </c>
      <c r="Q10" s="19">
        <v>28</v>
      </c>
      <c r="R10" s="23">
        <f t="shared" si="4"/>
        <v>93</v>
      </c>
      <c r="S10" s="23">
        <f t="shared" si="5"/>
        <v>204</v>
      </c>
      <c r="T10" s="23">
        <f t="shared" ref="T10:T11" si="6">J10+S10</f>
        <v>418</v>
      </c>
    </row>
    <row r="11" spans="1:20" s="8" customFormat="1" ht="39.75" customHeight="1" thickBot="1" x14ac:dyDescent="0.3">
      <c r="A11" s="29" t="s">
        <v>19</v>
      </c>
      <c r="B11" s="24">
        <v>1</v>
      </c>
      <c r="C11" s="24">
        <v>1</v>
      </c>
      <c r="D11" s="25">
        <v>2</v>
      </c>
      <c r="E11" s="26">
        <f t="shared" si="0"/>
        <v>4</v>
      </c>
      <c r="F11" s="25">
        <v>0</v>
      </c>
      <c r="G11" s="24">
        <v>2</v>
      </c>
      <c r="H11" s="24">
        <v>0</v>
      </c>
      <c r="I11" s="22">
        <f t="shared" si="1"/>
        <v>2</v>
      </c>
      <c r="J11" s="22">
        <f t="shared" si="2"/>
        <v>6</v>
      </c>
      <c r="K11" s="24">
        <v>3</v>
      </c>
      <c r="L11" s="25">
        <v>1</v>
      </c>
      <c r="M11" s="24">
        <v>2</v>
      </c>
      <c r="N11" s="27">
        <f t="shared" si="3"/>
        <v>6</v>
      </c>
      <c r="O11" s="25">
        <v>1</v>
      </c>
      <c r="P11" s="25">
        <v>0</v>
      </c>
      <c r="Q11" s="24">
        <v>1</v>
      </c>
      <c r="R11" s="27">
        <f t="shared" si="4"/>
        <v>2</v>
      </c>
      <c r="S11" s="27">
        <f t="shared" si="5"/>
        <v>8</v>
      </c>
      <c r="T11" s="27">
        <f t="shared" si="6"/>
        <v>14</v>
      </c>
    </row>
    <row r="12" spans="1:20" s="8" customFormat="1" ht="39.75" customHeight="1" thickBot="1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8" customFormat="1" ht="35.25" customHeight="1" thickTop="1" thickBot="1" x14ac:dyDescent="0.3">
      <c r="A13" s="12" t="s">
        <v>15</v>
      </c>
      <c r="B13" s="13">
        <f>SUM(B8:B11)</f>
        <v>656</v>
      </c>
      <c r="C13" s="14">
        <f>SUM(C8:C11)</f>
        <v>598</v>
      </c>
      <c r="D13" s="14">
        <f>SUM(D8:D12)</f>
        <v>630</v>
      </c>
      <c r="E13" s="15">
        <f>SUM(E8:E12)</f>
        <v>1884</v>
      </c>
      <c r="F13" s="14">
        <f>SUM(F8:F12)</f>
        <v>648</v>
      </c>
      <c r="G13" s="14">
        <f>SUM(G8:G11)</f>
        <v>700</v>
      </c>
      <c r="H13" s="14">
        <f>SUM(H8:H11)</f>
        <v>704</v>
      </c>
      <c r="I13" s="15">
        <f>SUM(I8:I12)</f>
        <v>2052</v>
      </c>
      <c r="J13" s="15">
        <f>SUM(J8:J12)</f>
        <v>3936</v>
      </c>
      <c r="K13" s="14">
        <f>SUM(K8:K11)</f>
        <v>714</v>
      </c>
      <c r="L13" s="14">
        <f>SUM(L8:L11)</f>
        <v>731</v>
      </c>
      <c r="M13" s="14">
        <f>SUM(M8:M11)</f>
        <v>696</v>
      </c>
      <c r="N13" s="15">
        <f>SUM(N8:N12)</f>
        <v>2141</v>
      </c>
      <c r="O13" s="14">
        <f>SUM(O8:O11)</f>
        <v>670</v>
      </c>
      <c r="P13" s="14">
        <f>SUM(P8:P11)</f>
        <v>700</v>
      </c>
      <c r="Q13" s="16">
        <f>SUM(Q8:Q11)</f>
        <v>631</v>
      </c>
      <c r="R13" s="17">
        <f>SUM(R8:R12)</f>
        <v>2001</v>
      </c>
      <c r="S13" s="17">
        <f>SUM(S8:S12)</f>
        <v>4142</v>
      </c>
      <c r="T13" s="18">
        <f>J13+S13</f>
        <v>8078</v>
      </c>
    </row>
    <row r="14" spans="1:20" ht="15.75" thickTop="1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7"/>
      <c r="S14" s="7"/>
      <c r="T14" s="7"/>
    </row>
    <row r="15" spans="1:20" ht="15.75" thickBot="1" x14ac:dyDescent="0.3">
      <c r="A15" s="4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</sheetData>
  <mergeCells count="25">
    <mergeCell ref="S6:S7"/>
    <mergeCell ref="E6:E7"/>
    <mergeCell ref="I6:I7"/>
    <mergeCell ref="J6:J7"/>
    <mergeCell ref="N6:N7"/>
    <mergeCell ref="R6:R7"/>
    <mergeCell ref="H6:H7"/>
    <mergeCell ref="K6:K7"/>
    <mergeCell ref="L6:L7"/>
    <mergeCell ref="M6:M7"/>
    <mergeCell ref="O6:O7"/>
    <mergeCell ref="P6:P7"/>
    <mergeCell ref="Q6:Q7"/>
    <mergeCell ref="A1:T1"/>
    <mergeCell ref="A2:T2"/>
    <mergeCell ref="A3:T3"/>
    <mergeCell ref="A4:T4"/>
    <mergeCell ref="A5:T5"/>
    <mergeCell ref="T6:T7"/>
    <mergeCell ref="A6:A7"/>
    <mergeCell ref="B6:B7"/>
    <mergeCell ref="C6:C7"/>
    <mergeCell ref="D6:D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Cierra Colindres</dc:creator>
  <cp:lastModifiedBy>Sandra Diaz Cano</cp:lastModifiedBy>
  <cp:lastPrinted>2017-12-19T22:15:45Z</cp:lastPrinted>
  <dcterms:created xsi:type="dcterms:W3CDTF">2017-04-25T20:38:14Z</dcterms:created>
  <dcterms:modified xsi:type="dcterms:W3CDTF">2025-01-13T19:46:07Z</dcterms:modified>
</cp:coreProperties>
</file>